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<sst xmlns="http://schemas.openxmlformats.org/spreadsheetml/2006/main" count="265" uniqueCount="87">
  <si>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</si>
  <si>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</si>
  <si>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</si>
  <si>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</si>
  <si>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</si>
  <si>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</si>
  <si>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</si>
  <si>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</si>
  <si>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на31.12.2018 г</t>
  </si>
  <si>
    <t>Задолженность на 31.12.2018 г</t>
  </si>
  <si>
    <t>Дата заключения договора</t>
  </si>
  <si>
    <t>Улица</t>
  </si>
  <si>
    <t>Дом</t>
  </si>
  <si>
    <t>Сызранова</t>
  </si>
  <si>
    <t>01.08.2013 г.</t>
  </si>
  <si>
    <t>ИТОГО ПО ДОМУ</t>
  </si>
  <si>
    <t>Январь  2018 г</t>
  </si>
  <si>
    <t>Вид работ</t>
  </si>
  <si>
    <t>Место проведения работ</t>
  </si>
  <si>
    <t xml:space="preserve">Теплоизоляция трубопровода ЦО в жилом доме </t>
  </si>
  <si>
    <t>Сызранова 6</t>
  </si>
  <si>
    <t>Переподключение эл. питания лифтов через общедомовой УУТЭ в жилом доме</t>
  </si>
  <si>
    <t xml:space="preserve">1,2-й подъезд </t>
  </si>
  <si>
    <t>март 2018г.</t>
  </si>
  <si>
    <t>смена ламп в подъезде</t>
  </si>
  <si>
    <t>апрель 2018г.</t>
  </si>
  <si>
    <t xml:space="preserve">смена автоматов в ЩЭ </t>
  </si>
  <si>
    <t>кв. 23,24</t>
  </si>
  <si>
    <t>Май 2018г</t>
  </si>
  <si>
    <t>Замена деревянных оконных рам на пластиковые в подъезде</t>
  </si>
  <si>
    <t>Подъезд №1 (8 окон)</t>
  </si>
  <si>
    <t>Подъезд №2 (7 окон)</t>
  </si>
  <si>
    <t>Ремонт в щите этажном (смена автомата)</t>
  </si>
  <si>
    <t>кв.79</t>
  </si>
  <si>
    <t>Установка информационной таблички</t>
  </si>
  <si>
    <t>Июнь 2018г</t>
  </si>
  <si>
    <t>Смена трубопровода ф 25,20мм</t>
  </si>
  <si>
    <t>кв.26</t>
  </si>
  <si>
    <t>Переодический осмотр вентиляционных каналов</t>
  </si>
  <si>
    <t>кв.2,3,4,5,6,7,9,10,12,15,16,17,18,19,20,22,23,25,26,27,28,29,32,34,35,37,38,40,46,49,52,53,55,56,57,58,60,61,62,64,67,69,71,75,74,76,79,82,84,85,87</t>
  </si>
  <si>
    <t xml:space="preserve">Гидравлические испытания внутридомовой системы ЦО </t>
  </si>
  <si>
    <t>июль 2018г.</t>
  </si>
  <si>
    <t>Ремонт электроосвещения (смена лампы) жилого дома</t>
  </si>
  <si>
    <t>Август 2018г</t>
  </si>
  <si>
    <t xml:space="preserve">Ремонт оконых откосов </t>
  </si>
  <si>
    <t xml:space="preserve">Замена датчика-движения </t>
  </si>
  <si>
    <t>сентябрь 2018г.</t>
  </si>
  <si>
    <t>Ремонт освещения в МОП (смена датчика движения )</t>
  </si>
  <si>
    <t>октябрь 2018г.</t>
  </si>
  <si>
    <t xml:space="preserve">промывка  системы ЦО </t>
  </si>
  <si>
    <t>технический осмотр видеоаппаратурой очистка (устройство и заделка отверстия для прочистки)</t>
  </si>
  <si>
    <t>кв.45</t>
  </si>
  <si>
    <t>Декабрь 2018 г</t>
  </si>
  <si>
    <t>работы по аварийному ремонту общего имущества МКД в 2018 г</t>
  </si>
  <si>
    <t>устройство мусорных контейнеров (мет.2шт по 0,75 м3)на территории двора жилого дома</t>
  </si>
  <si>
    <t>установка адресной таблички «УК»</t>
  </si>
  <si>
    <t>Январь 2018 г</t>
  </si>
  <si>
    <t xml:space="preserve">Ликвидация воздушных пробок в стояках </t>
  </si>
  <si>
    <t>кв.46,52,58,64,70,76,82</t>
  </si>
  <si>
    <t xml:space="preserve">Т/о УУТЭ ЦО 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</si>
  <si>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</si>
  <si>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</si>
  <si>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</si>
  <si>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</si>
  <si>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Апрель 2018 г</t>
  </si>
  <si>
    <t>слив воды из системы ЦО</t>
  </si>
  <si>
    <t>Окраска лавочек-6шт.,МАФ: колес-13шт, урн-2шт.,двери-1шт.</t>
  </si>
  <si>
    <t>Благоустройство придомовой территории (окраска деревьев и ж/б бордюров )</t>
  </si>
  <si>
    <t>Окраска труб газопровода ж/д</t>
  </si>
  <si>
    <t>Смена крана шарового ф 20 мм</t>
  </si>
  <si>
    <t>Дезинсекция подвальных помещений</t>
  </si>
  <si>
    <t>Июль 2018г</t>
  </si>
  <si>
    <t xml:space="preserve">Планово-предупредительный ремонт ЩР и ВРУ </t>
  </si>
  <si>
    <t>Август 2018 г</t>
  </si>
  <si>
    <t>Сентябрь 2018 г.</t>
  </si>
  <si>
    <t>Благоустройство придомовой территории (планировка грунта после засыпки траншеи  )</t>
  </si>
  <si>
    <t xml:space="preserve">установка почтовых ящиков </t>
  </si>
  <si>
    <t>кв.40,46,52,58,64,70,76,82,88,5,9,13,17,21,25,29,33,4,8,12,16,20</t>
  </si>
  <si>
    <t>смена крана шарового ф 20 мм</t>
  </si>
  <si>
    <t>кв.68</t>
  </si>
  <si>
    <t>ноябрь 2018г.</t>
  </si>
  <si>
    <t>кв.35,41,47,53,59,65,71,77,83,37,43,49,55,61,67,73,79,85,40,46,52,58,64,70,76,82,88</t>
  </si>
  <si>
    <t xml:space="preserve">размещение огнетушителя в лифтовых жилого дома </t>
  </si>
  <si>
    <t>декабрь 2018г.</t>
  </si>
  <si>
    <t xml:space="preserve">изоляция трубопровода ЦО </t>
  </si>
  <si>
    <t xml:space="preserve">между 1-м и 2-м подъездом </t>
  </si>
  <si>
    <t>кв.4,8,12,16,20,24,28,32,36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</si>
</sst>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justify" wrapText="1"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46">
          <cell r="E1946">
            <v>21121.06</v>
          </cell>
          <cell r="F1946">
            <v>556669.65</v>
          </cell>
          <cell r="G1946">
            <v>251559</v>
          </cell>
          <cell r="H1946">
            <v>245881.33000000002</v>
          </cell>
          <cell r="I1946">
            <v>545133.86</v>
          </cell>
          <cell r="J1946">
            <v>257417.12</v>
          </cell>
          <cell r="K1946">
            <v>26798.72999999998</v>
          </cell>
        </row>
        <row r="1947">
          <cell r="E1947">
            <v>0</v>
          </cell>
          <cell r="F1947">
            <v>-25426.45</v>
          </cell>
          <cell r="G1947">
            <v>0</v>
          </cell>
          <cell r="H1947">
            <v>0</v>
          </cell>
          <cell r="I1947">
            <v>0</v>
          </cell>
          <cell r="J1947">
            <v>-25426.45</v>
          </cell>
          <cell r="K1947">
            <v>0</v>
          </cell>
        </row>
        <row r="1948">
          <cell r="E1948">
            <v>0</v>
          </cell>
          <cell r="F1948">
            <v>3280</v>
          </cell>
          <cell r="G1948">
            <v>0</v>
          </cell>
          <cell r="H1948">
            <v>0</v>
          </cell>
          <cell r="I1948">
            <v>0</v>
          </cell>
          <cell r="J1948">
            <v>3280</v>
          </cell>
          <cell r="K1948">
            <v>0</v>
          </cell>
        </row>
        <row r="1949">
          <cell r="E1949">
            <v>28480.2</v>
          </cell>
          <cell r="F1949">
            <v>117722.87</v>
          </cell>
          <cell r="G1949">
            <v>36787.56</v>
          </cell>
          <cell r="H1949">
            <v>7875</v>
          </cell>
          <cell r="I1949">
            <v>0</v>
          </cell>
          <cell r="J1949">
            <v>125597.87</v>
          </cell>
          <cell r="K1949">
            <v>57392.759999999995</v>
          </cell>
        </row>
        <row r="1950"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3">
          <cell r="E1953">
            <v>15376.89</v>
          </cell>
          <cell r="F1953">
            <v>-82301.92</v>
          </cell>
          <cell r="G1953">
            <v>107529.64000000001</v>
          </cell>
          <cell r="H1953">
            <v>94539.28</v>
          </cell>
          <cell r="I1953">
            <v>59546.340000000004</v>
          </cell>
          <cell r="J1953">
            <v>-47308.979999999996</v>
          </cell>
          <cell r="K1953">
            <v>28367.250000000015</v>
          </cell>
        </row>
        <row r="1954">
          <cell r="E1954">
            <v>10608.57</v>
          </cell>
          <cell r="F1954">
            <v>-10608.57</v>
          </cell>
          <cell r="G1954">
            <v>91553.4</v>
          </cell>
          <cell r="H1954">
            <v>82797.11</v>
          </cell>
          <cell r="I1954">
            <v>25690.679999999993</v>
          </cell>
          <cell r="J1954">
            <v>46497.860000000015</v>
          </cell>
          <cell r="K1954">
            <v>19364.86</v>
          </cell>
        </row>
        <row r="1955">
          <cell r="E1955">
            <v>2713.45</v>
          </cell>
          <cell r="F1955">
            <v>9591.48</v>
          </cell>
          <cell r="G1955">
            <v>31132.800000000003</v>
          </cell>
          <cell r="H1955">
            <v>27749.039999999994</v>
          </cell>
          <cell r="I1955">
            <v>0</v>
          </cell>
          <cell r="J1955">
            <v>37340.52</v>
          </cell>
          <cell r="K1955">
            <v>6097.210000000008</v>
          </cell>
        </row>
        <row r="1956">
          <cell r="E1956">
            <v>199.19</v>
          </cell>
          <cell r="F1956">
            <v>-17638.64</v>
          </cell>
          <cell r="G1956">
            <v>2594.5099999999998</v>
          </cell>
          <cell r="H1956">
            <v>2312.42</v>
          </cell>
          <cell r="I1956">
            <v>20542.14</v>
          </cell>
          <cell r="J1956">
            <v>-35868.36</v>
          </cell>
          <cell r="K1956">
            <v>481.27999999999963</v>
          </cell>
        </row>
        <row r="1957">
          <cell r="E1957">
            <v>767.26</v>
          </cell>
          <cell r="F1957">
            <v>-3230.5400000000004</v>
          </cell>
          <cell r="G1957">
            <v>5500.2</v>
          </cell>
          <cell r="H1957">
            <v>4902.34</v>
          </cell>
          <cell r="I1957">
            <v>2284.8</v>
          </cell>
          <cell r="J1957">
            <v>-613.0000000000005</v>
          </cell>
          <cell r="K1957">
            <v>1365.1199999999994</v>
          </cell>
        </row>
        <row r="1958">
          <cell r="E1958">
            <v>21.91</v>
          </cell>
          <cell r="F1958">
            <v>665.3100000000001</v>
          </cell>
          <cell r="G1958">
            <v>155.53000000000003</v>
          </cell>
          <cell r="H1958">
            <v>138.75</v>
          </cell>
          <cell r="I1958">
            <v>0</v>
          </cell>
          <cell r="J1958">
            <v>804.0600000000001</v>
          </cell>
          <cell r="K1958">
            <v>38.69000000000002</v>
          </cell>
        </row>
        <row r="1959">
          <cell r="E1959">
            <v>5339.66</v>
          </cell>
          <cell r="F1959">
            <v>-5339.66</v>
          </cell>
          <cell r="G1959">
            <v>48119.02999999999</v>
          </cell>
          <cell r="H1959">
            <v>43649.49999999999</v>
          </cell>
          <cell r="I1959">
            <v>13358.109999999995</v>
          </cell>
          <cell r="J1959">
            <v>24951.73</v>
          </cell>
          <cell r="K1959">
            <v>9809.189999999999</v>
          </cell>
        </row>
        <row r="1960">
          <cell r="E1960">
            <v>2678.45</v>
          </cell>
          <cell r="F1960">
            <v>-78139.53</v>
          </cell>
          <cell r="G1960">
            <v>19198.66</v>
          </cell>
          <cell r="H1960">
            <v>17111.92</v>
          </cell>
          <cell r="I1960">
            <v>41116.393800000005</v>
          </cell>
          <cell r="J1960">
            <v>-102144.0038</v>
          </cell>
          <cell r="K1960">
            <v>4765.190000000001</v>
          </cell>
        </row>
        <row r="1961">
          <cell r="E1961">
            <v>687.2</v>
          </cell>
          <cell r="F1961">
            <v>-19613.17</v>
          </cell>
          <cell r="G1961">
            <v>4929.25</v>
          </cell>
          <cell r="H1961">
            <v>4393.59</v>
          </cell>
          <cell r="I1961">
            <v>0</v>
          </cell>
          <cell r="J1961">
            <v>-15219.579999999998</v>
          </cell>
          <cell r="K1961">
            <v>1222.8600000000001</v>
          </cell>
        </row>
        <row r="1963">
          <cell r="E1963">
            <v>-1.07</v>
          </cell>
          <cell r="F1963">
            <v>1.37</v>
          </cell>
          <cell r="G1963">
            <v>0</v>
          </cell>
          <cell r="H1963">
            <v>0</v>
          </cell>
          <cell r="I1963">
            <v>0</v>
          </cell>
          <cell r="J1963">
            <v>1.37</v>
          </cell>
          <cell r="K1963">
            <v>-1.07</v>
          </cell>
        </row>
        <row r="1964">
          <cell r="E1964">
            <v>12828.46</v>
          </cell>
          <cell r="F1964">
            <v>-12828.46</v>
          </cell>
          <cell r="G1964">
            <v>0</v>
          </cell>
          <cell r="H1964">
            <v>0</v>
          </cell>
          <cell r="I1964">
            <v>0</v>
          </cell>
          <cell r="J1964">
            <v>-12828.46</v>
          </cell>
          <cell r="K1964">
            <v>12828.46</v>
          </cell>
        </row>
        <row r="1965">
          <cell r="E1965">
            <v>25692.52</v>
          </cell>
          <cell r="F1965">
            <v>-25505.77</v>
          </cell>
          <cell r="G1965">
            <v>195343.2</v>
          </cell>
          <cell r="H1965">
            <v>174722.66</v>
          </cell>
          <cell r="I1965">
            <v>195343.2</v>
          </cell>
          <cell r="J1965">
            <v>-46126.31</v>
          </cell>
          <cell r="K1965">
            <v>46313.06</v>
          </cell>
        </row>
        <row r="1966">
          <cell r="E1966">
            <v>49.33000000000004</v>
          </cell>
          <cell r="F1966">
            <v>1573.8</v>
          </cell>
          <cell r="G1966">
            <v>8822.16</v>
          </cell>
          <cell r="H1966">
            <v>7869.630000000001</v>
          </cell>
          <cell r="I1966">
            <v>8822.16</v>
          </cell>
          <cell r="J1966">
            <v>621.2700000000016</v>
          </cell>
          <cell r="K1966">
            <v>1001.8599999999983</v>
          </cell>
        </row>
        <row r="1967">
          <cell r="E1967">
            <v>9990.89</v>
          </cell>
          <cell r="F1967">
            <v>-9990.89</v>
          </cell>
          <cell r="G1967">
            <v>116403.41999999998</v>
          </cell>
          <cell r="H1967">
            <v>111104.65000000001</v>
          </cell>
          <cell r="I1967">
            <v>116403.41999999998</v>
          </cell>
          <cell r="J1967">
            <v>-15289.659999999974</v>
          </cell>
          <cell r="K1967">
            <v>15289.659999999974</v>
          </cell>
        </row>
        <row r="1968">
          <cell r="E1968">
            <v>13782.27</v>
          </cell>
          <cell r="F1968">
            <v>-13782.27</v>
          </cell>
          <cell r="G1968">
            <v>129720</v>
          </cell>
          <cell r="H1968">
            <v>115711.42</v>
          </cell>
          <cell r="I1968">
            <v>129720</v>
          </cell>
          <cell r="J1968">
            <v>-27790.850000000006</v>
          </cell>
          <cell r="K1968">
            <v>27790.850000000006</v>
          </cell>
        </row>
        <row r="1969">
          <cell r="E1969">
            <v>14673.45</v>
          </cell>
          <cell r="F1969">
            <v>-14673.45</v>
          </cell>
          <cell r="G1969">
            <v>117787.07999999999</v>
          </cell>
          <cell r="H1969">
            <v>105067.2</v>
          </cell>
          <cell r="I1969">
            <v>117787.07999999999</v>
          </cell>
          <cell r="J1969">
            <v>-27393.329999999987</v>
          </cell>
          <cell r="K1969">
            <v>27393.329999999987</v>
          </cell>
        </row>
        <row r="1970">
          <cell r="E1970">
            <v>5689.76</v>
          </cell>
          <cell r="F1970">
            <v>-5689.76</v>
          </cell>
          <cell r="G1970">
            <v>49086.36</v>
          </cell>
          <cell r="H1970">
            <v>43889.049999999996</v>
          </cell>
          <cell r="I1970">
            <v>49086.36</v>
          </cell>
          <cell r="J1970">
            <v>-10887.070000000007</v>
          </cell>
          <cell r="K1970">
            <v>10887.070000000007</v>
          </cell>
        </row>
        <row r="1971">
          <cell r="E1971">
            <v>851.56</v>
          </cell>
          <cell r="F1971">
            <v>-851.56</v>
          </cell>
          <cell r="G1971">
            <v>9630.16</v>
          </cell>
          <cell r="H1971">
            <v>8709.47</v>
          </cell>
          <cell r="I1971">
            <v>9630.16</v>
          </cell>
          <cell r="J1971">
            <v>-1772.2500000000011</v>
          </cell>
          <cell r="K1971">
            <v>1772.250000000001</v>
          </cell>
        </row>
        <row r="1972">
          <cell r="E1972">
            <v>7904.200000000001</v>
          </cell>
          <cell r="F1972">
            <v>-7904.200000000001</v>
          </cell>
          <cell r="G1972">
            <v>121704.51999999999</v>
          </cell>
          <cell r="H1972">
            <v>110881.34</v>
          </cell>
          <cell r="I1972">
            <v>121704.51999999999</v>
          </cell>
          <cell r="J1972">
            <v>-18727.379999999986</v>
          </cell>
          <cell r="K1972">
            <v>18727.379999999986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57421875" style="0" customWidth="1"/>
    <col min="5" max="5" width="16.8515625" style="0" customWidth="1"/>
    <col min="6" max="6" width="18.421875" style="0" customWidth="1"/>
    <col min="7" max="7" width="13.140625" style="0" customWidth="1"/>
    <col min="8" max="8" width="21.00390625" style="0" customWidth="1"/>
    <col min="9" max="9" width="19.28125" style="0" customWidth="1"/>
    <col min="10" max="10" width="20.00390625" style="0" customWidth="1"/>
    <col min="11" max="11" width="16.421875" style="0" customWidth="1"/>
  </cols>
  <sheetData>
    <row r="1" spans="1:1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5" t="s">
        <v>1</v>
      </c>
      <c r="B3" s="36" t="s">
        <v>2</v>
      </c>
      <c r="C3" s="36"/>
      <c r="D3" s="37" t="s">
        <v>3</v>
      </c>
      <c r="E3" s="37" t="s">
        <v>4</v>
      </c>
      <c r="F3" s="38" t="s">
        <v>5</v>
      </c>
      <c r="G3" s="38" t="s">
        <v>6</v>
      </c>
      <c r="H3" s="38" t="s">
        <v>7</v>
      </c>
      <c r="I3" s="37" t="s">
        <v>8</v>
      </c>
      <c r="J3" s="37" t="s">
        <v>9</v>
      </c>
      <c r="K3" s="37" t="s">
        <v>10</v>
      </c>
    </row>
    <row r="4" spans="1:11" ht="38.25" customHeight="1">
      <c r="A4" s="35"/>
      <c r="B4" s="5" t="s">
        <v>11</v>
      </c>
      <c r="C4" s="5" t="s">
        <v>12</v>
      </c>
      <c r="D4" s="37"/>
      <c r="E4" s="37"/>
      <c r="F4" s="38"/>
      <c r="G4" s="38"/>
      <c r="H4" s="38"/>
      <c r="I4" s="38"/>
      <c r="J4" s="38"/>
      <c r="K4" s="37"/>
    </row>
    <row r="5" spans="1:11" ht="15.75">
      <c r="A5" s="6">
        <v>57</v>
      </c>
      <c r="B5" s="7" t="s">
        <v>13</v>
      </c>
      <c r="C5" s="8">
        <v>6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1</v>
      </c>
      <c r="B6" s="11"/>
      <c r="C6" s="11"/>
      <c r="D6" s="12">
        <f>'[1]Лицевые счета домов свод'!E1946</f>
        <v>21121.06</v>
      </c>
      <c r="E6" s="12">
        <f>'[1]Лицевые счета домов свод'!F1946</f>
        <v>556669.65</v>
      </c>
      <c r="F6" s="12">
        <f>'[1]Лицевые счета домов свод'!G1946</f>
        <v>251559</v>
      </c>
      <c r="G6" s="12">
        <f>'[1]Лицевые счета домов свод'!H1946</f>
        <v>245881.33000000002</v>
      </c>
      <c r="H6" s="12">
        <f>'[1]Лицевые счета домов свод'!I1946</f>
        <v>545133.86</v>
      </c>
      <c r="I6" s="12">
        <f>'[1]Лицевые счета домов свод'!J1946</f>
        <v>257417.12</v>
      </c>
      <c r="J6" s="12">
        <f>'[1]Лицевые счета домов свод'!K1946</f>
        <v>26798.72999999998</v>
      </c>
      <c r="K6" s="13"/>
    </row>
    <row r="7" spans="1:11" ht="15" hidden="1">
      <c r="A7" s="11"/>
      <c r="B7" s="11"/>
      <c r="C7" s="11"/>
      <c r="D7" s="12">
        <f>'[1]Лицевые счета домов свод'!E1947</f>
        <v>0</v>
      </c>
      <c r="E7" s="12">
        <f>'[1]Лицевые счета домов свод'!F1947</f>
        <v>-25426.45</v>
      </c>
      <c r="F7" s="12">
        <f>'[1]Лицевые счета домов свод'!G1947</f>
        <v>0</v>
      </c>
      <c r="G7" s="12">
        <f>'[1]Лицевые счета домов свод'!H1947</f>
        <v>0</v>
      </c>
      <c r="H7" s="12">
        <f>'[1]Лицевые счета домов свод'!I1947</f>
        <v>0</v>
      </c>
      <c r="I7" s="12">
        <f>'[1]Лицевые счета домов свод'!J1947</f>
        <v>-25426.45</v>
      </c>
      <c r="J7" s="12">
        <f>'[1]Лицевые счета домов свод'!K1947</f>
        <v>0</v>
      </c>
      <c r="K7" s="13"/>
    </row>
    <row r="8" spans="1:11" ht="15" hidden="1">
      <c r="A8" s="11"/>
      <c r="B8" s="11"/>
      <c r="C8" s="11"/>
      <c r="D8" s="12">
        <f>'[1]Лицевые счета домов свод'!E1948</f>
        <v>0</v>
      </c>
      <c r="E8" s="12">
        <f>'[1]Лицевые счета домов свод'!F1948</f>
        <v>3280</v>
      </c>
      <c r="F8" s="12">
        <f>'[1]Лицевые счета домов свод'!G1948</f>
        <v>0</v>
      </c>
      <c r="G8" s="12">
        <f>'[1]Лицевые счета домов свод'!H1948</f>
        <v>0</v>
      </c>
      <c r="H8" s="12">
        <f>'[1]Лицевые счета домов свод'!I1948</f>
        <v>0</v>
      </c>
      <c r="I8" s="12">
        <f>'[1]Лицевые счета домов свод'!J1948</f>
        <v>3280</v>
      </c>
      <c r="J8" s="12">
        <f>'[1]Лицевые счета домов свод'!K1948</f>
        <v>0</v>
      </c>
      <c r="K8" s="13"/>
    </row>
    <row r="9" spans="1:11" ht="15" hidden="1">
      <c r="A9" s="11"/>
      <c r="B9" s="11"/>
      <c r="C9" s="11"/>
      <c r="D9" s="12">
        <f>'[1]Лицевые счета домов свод'!E1949</f>
        <v>28480.2</v>
      </c>
      <c r="E9" s="12">
        <f>'[1]Лицевые счета домов свод'!F1949</f>
        <v>117722.87</v>
      </c>
      <c r="F9" s="12">
        <f>'[1]Лицевые счета домов свод'!G1949</f>
        <v>36787.56</v>
      </c>
      <c r="G9" s="12">
        <f>'[1]Лицевые счета домов свод'!H1949</f>
        <v>7875</v>
      </c>
      <c r="H9" s="12">
        <f>'[1]Лицевые счета домов свод'!I1949</f>
        <v>0</v>
      </c>
      <c r="I9" s="12">
        <f>'[1]Лицевые счета домов свод'!J1949</f>
        <v>125597.87</v>
      </c>
      <c r="J9" s="12">
        <f>'[1]Лицевые счета домов свод'!K1949</f>
        <v>57392.759999999995</v>
      </c>
      <c r="K9" s="13"/>
    </row>
    <row r="10" spans="1:11" ht="15" hidden="1">
      <c r="A10" s="11"/>
      <c r="B10" s="11"/>
      <c r="C10" s="11"/>
      <c r="D10" s="12">
        <f>'[1]Лицевые счета домов свод'!E1950</f>
        <v>0</v>
      </c>
      <c r="E10" s="12">
        <f>'[1]Лицевые счета домов свод'!F1950</f>
        <v>0</v>
      </c>
      <c r="F10" s="12">
        <f>'[1]Лицевые счета домов свод'!G1950</f>
        <v>0</v>
      </c>
      <c r="G10" s="12">
        <f>'[1]Лицевые счета домов свод'!H1950</f>
        <v>0</v>
      </c>
      <c r="H10" s="12">
        <f>'[1]Лицевые счета домов свод'!I1950</f>
        <v>0</v>
      </c>
      <c r="I10" s="12">
        <f>'[1]Лицевые счета домов свод'!J1950</f>
        <v>0</v>
      </c>
      <c r="J10" s="12">
        <f>'[1]Лицевые счета домов свод'!K1950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свод'!E1951</f>
        <v>0</v>
      </c>
      <c r="E11" s="12">
        <f>'[1]Лицевые счета домов свод'!F1951</f>
        <v>0</v>
      </c>
      <c r="F11" s="12">
        <f>'[1]Лицевые счета домов свод'!G1951</f>
        <v>0</v>
      </c>
      <c r="G11" s="12">
        <f>'[1]Лицевые счета домов свод'!H1951</f>
        <v>0</v>
      </c>
      <c r="H11" s="12">
        <f>'[1]Лицевые счета домов свод'!I1951</f>
        <v>0</v>
      </c>
      <c r="I11" s="12">
        <f>'[1]Лицевые счета домов свод'!J1951</f>
        <v>0</v>
      </c>
      <c r="J11" s="12">
        <f>'[1]Лицевые счета домов свод'!K1951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49601.26</v>
      </c>
      <c r="E12" s="4">
        <f t="shared" si="0"/>
        <v>652246.0700000001</v>
      </c>
      <c r="F12" s="4">
        <f t="shared" si="0"/>
        <v>288346.56</v>
      </c>
      <c r="G12" s="4">
        <f t="shared" si="0"/>
        <v>253756.33000000002</v>
      </c>
      <c r="H12" s="4">
        <f t="shared" si="0"/>
        <v>545133.86</v>
      </c>
      <c r="I12" s="4">
        <f t="shared" si="0"/>
        <v>360868.54</v>
      </c>
      <c r="J12" s="4">
        <f t="shared" si="0"/>
        <v>84191.48999999998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свод'!E1953</f>
        <v>15376.89</v>
      </c>
      <c r="E13" s="12">
        <f>'[1]Лицевые счета домов свод'!F1953</f>
        <v>-82301.92</v>
      </c>
      <c r="F13" s="12">
        <f>'[1]Лицевые счета домов свод'!G1953</f>
        <v>107529.64000000001</v>
      </c>
      <c r="G13" s="12">
        <f>'[1]Лицевые счета домов свод'!H1953</f>
        <v>94539.28</v>
      </c>
      <c r="H13" s="12">
        <f>'[1]Лицевые счета домов свод'!I1953</f>
        <v>59546.340000000004</v>
      </c>
      <c r="I13" s="12">
        <f>'[1]Лицевые счета домов свод'!J1953</f>
        <v>-47308.979999999996</v>
      </c>
      <c r="J13" s="12">
        <f>'[1]Лицевые счета домов свод'!K1953</f>
        <v>28367.250000000015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свод'!E1954</f>
        <v>10608.57</v>
      </c>
      <c r="E14" s="12">
        <f>'[1]Лицевые счета домов свод'!F1954</f>
        <v>-10608.57</v>
      </c>
      <c r="F14" s="12">
        <f>'[1]Лицевые счета домов свод'!G1954</f>
        <v>91553.4</v>
      </c>
      <c r="G14" s="12">
        <f>'[1]Лицевые счета домов свод'!H1954</f>
        <v>82797.11</v>
      </c>
      <c r="H14" s="12">
        <f>'[1]Лицевые счета домов свод'!I1954</f>
        <v>25690.679999999993</v>
      </c>
      <c r="I14" s="12">
        <f>'[1]Лицевые счета домов свод'!J1954</f>
        <v>46497.860000000015</v>
      </c>
      <c r="J14" s="12">
        <f>'[1]Лицевые счета домов свод'!K1954</f>
        <v>19364.86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свод'!E1955</f>
        <v>2713.45</v>
      </c>
      <c r="E15" s="12">
        <f>'[1]Лицевые счета домов свод'!F1955</f>
        <v>9591.48</v>
      </c>
      <c r="F15" s="12">
        <f>'[1]Лицевые счета домов свод'!G1955</f>
        <v>31132.800000000003</v>
      </c>
      <c r="G15" s="12">
        <f>'[1]Лицевые счета домов свод'!H1955</f>
        <v>27749.039999999994</v>
      </c>
      <c r="H15" s="12">
        <f>'[1]Лицевые счета домов свод'!I1955</f>
        <v>0</v>
      </c>
      <c r="I15" s="12">
        <f>'[1]Лицевые счета домов свод'!J1955</f>
        <v>37340.52</v>
      </c>
      <c r="J15" s="12">
        <f>'[1]Лицевые счета домов свод'!K1955</f>
        <v>6097.210000000008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свод'!E1956</f>
        <v>199.19</v>
      </c>
      <c r="E16" s="12">
        <f>'[1]Лицевые счета домов свод'!F1956</f>
        <v>-17638.64</v>
      </c>
      <c r="F16" s="12">
        <f>'[1]Лицевые счета домов свод'!G1956</f>
        <v>2594.5099999999998</v>
      </c>
      <c r="G16" s="12">
        <f>'[1]Лицевые счета домов свод'!H1956</f>
        <v>2312.42</v>
      </c>
      <c r="H16" s="15">
        <f>'[1]Лицевые счета домов свод'!I1956</f>
        <v>20542.14</v>
      </c>
      <c r="I16" s="12">
        <f>'[1]Лицевые счета домов свод'!J1956</f>
        <v>-35868.36</v>
      </c>
      <c r="J16" s="12">
        <f>'[1]Лицевые счета домов свод'!K1956</f>
        <v>481.27999999999963</v>
      </c>
      <c r="K16" s="13"/>
    </row>
    <row r="17" spans="1:11" ht="15" hidden="1">
      <c r="A17" s="11"/>
      <c r="B17" s="11"/>
      <c r="C17" s="11"/>
      <c r="D17" s="12">
        <f>'[1]Лицевые счета домов свод'!E1957</f>
        <v>767.26</v>
      </c>
      <c r="E17" s="12">
        <f>'[1]Лицевые счета домов свод'!F1957</f>
        <v>-3230.5400000000004</v>
      </c>
      <c r="F17" s="12">
        <f>'[1]Лицевые счета домов свод'!G1957</f>
        <v>5500.2</v>
      </c>
      <c r="G17" s="12">
        <f>'[1]Лицевые счета домов свод'!H1957</f>
        <v>4902.34</v>
      </c>
      <c r="H17" s="12">
        <f>'[1]Лицевые счета домов свод'!I1957</f>
        <v>2284.8</v>
      </c>
      <c r="I17" s="12">
        <f>'[1]Лицевые счета домов свод'!J1957</f>
        <v>-613.0000000000005</v>
      </c>
      <c r="J17" s="12">
        <f>'[1]Лицевые счета домов свод'!K1957</f>
        <v>1365.1199999999994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свод'!E1958</f>
        <v>21.91</v>
      </c>
      <c r="E18" s="12">
        <f>'[1]Лицевые счета домов свод'!F1958</f>
        <v>665.3100000000001</v>
      </c>
      <c r="F18" s="12">
        <f>'[1]Лицевые счета домов свод'!G1958</f>
        <v>155.53000000000003</v>
      </c>
      <c r="G18" s="12">
        <f>'[1]Лицевые счета домов свод'!H1958</f>
        <v>138.75</v>
      </c>
      <c r="H18" s="12">
        <f>'[1]Лицевые счета домов свод'!I1958</f>
        <v>0</v>
      </c>
      <c r="I18" s="12">
        <f>'[1]Лицевые счета домов свод'!J1958</f>
        <v>804.0600000000001</v>
      </c>
      <c r="J18" s="12">
        <f>'[1]Лицевые счета домов свод'!K1958</f>
        <v>38.69000000000002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свод'!E1959</f>
        <v>5339.66</v>
      </c>
      <c r="E19" s="12">
        <f>'[1]Лицевые счета домов свод'!F1959</f>
        <v>-5339.66</v>
      </c>
      <c r="F19" s="12">
        <f>'[1]Лицевые счета домов свод'!G1959</f>
        <v>48119.02999999999</v>
      </c>
      <c r="G19" s="12">
        <f>'[1]Лицевые счета домов свод'!H1959</f>
        <v>43649.49999999999</v>
      </c>
      <c r="H19" s="12">
        <f>'[1]Лицевые счета домов свод'!I1959</f>
        <v>13358.109999999995</v>
      </c>
      <c r="I19" s="12">
        <f>'[1]Лицевые счета домов свод'!J1959</f>
        <v>24951.73</v>
      </c>
      <c r="J19" s="12">
        <f>'[1]Лицевые счета домов свод'!K1959</f>
        <v>9809.189999999999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свод'!E1960</f>
        <v>2678.45</v>
      </c>
      <c r="E20" s="12">
        <f>'[1]Лицевые счета домов свод'!F1960</f>
        <v>-78139.53</v>
      </c>
      <c r="F20" s="12">
        <f>'[1]Лицевые счета домов свод'!G1960</f>
        <v>19198.66</v>
      </c>
      <c r="G20" s="12">
        <f>'[1]Лицевые счета домов свод'!H1960</f>
        <v>17111.92</v>
      </c>
      <c r="H20" s="15">
        <f>'[1]Лицевые счета домов свод'!I1960</f>
        <v>41116.393800000005</v>
      </c>
      <c r="I20" s="15">
        <f>'[1]Лицевые счета домов свод'!J1960</f>
        <v>-102144.0038</v>
      </c>
      <c r="J20" s="12">
        <f>'[1]Лицевые счета домов свод'!K1960</f>
        <v>4765.190000000001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свод'!E1961</f>
        <v>687.2</v>
      </c>
      <c r="E21" s="12">
        <f>'[1]Лицевые счета домов свод'!F1961</f>
        <v>-19613.17</v>
      </c>
      <c r="F21" s="12">
        <f>'[1]Лицевые счета домов свод'!G1961</f>
        <v>4929.25</v>
      </c>
      <c r="G21" s="12">
        <f>'[1]Лицевые счета домов свод'!H1961</f>
        <v>4393.59</v>
      </c>
      <c r="H21" s="12">
        <f>'[1]Лицевые счета домов свод'!I1961</f>
        <v>0</v>
      </c>
      <c r="I21" s="12">
        <f>'[1]Лицевые счета домов свод'!J1961</f>
        <v>-15219.579999999998</v>
      </c>
      <c r="J21" s="12">
        <f>'[1]Лицевые счета домов свод'!K1961</f>
        <v>1222.8600000000001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38392.57999999999</v>
      </c>
      <c r="E22" s="4">
        <f t="shared" si="1"/>
        <v>-206615.24</v>
      </c>
      <c r="F22" s="4">
        <f t="shared" si="1"/>
        <v>310713.02</v>
      </c>
      <c r="G22" s="4">
        <f t="shared" si="1"/>
        <v>277593.95</v>
      </c>
      <c r="H22" s="16">
        <f t="shared" si="1"/>
        <v>162538.4638</v>
      </c>
      <c r="I22" s="16">
        <f t="shared" si="1"/>
        <v>-91559.75379999999</v>
      </c>
      <c r="J22" s="4">
        <f t="shared" si="1"/>
        <v>71511.65000000002</v>
      </c>
      <c r="K22" s="14"/>
    </row>
    <row r="23" spans="1:11" ht="15" hidden="1">
      <c r="A23" s="11"/>
      <c r="B23" s="11"/>
      <c r="C23" s="11"/>
      <c r="D23" s="12">
        <f>'[1]Лицевые счета домов свод'!E1963</f>
        <v>-1.07</v>
      </c>
      <c r="E23" s="12">
        <f>'[1]Лицевые счета домов свод'!F1963</f>
        <v>1.37</v>
      </c>
      <c r="F23" s="12">
        <f>'[1]Лицевые счета домов свод'!G1963</f>
        <v>0</v>
      </c>
      <c r="G23" s="12">
        <f>'[1]Лицевые счета домов свод'!H1963</f>
        <v>0</v>
      </c>
      <c r="H23" s="12">
        <f>'[1]Лицевые счета домов свод'!I1963</f>
        <v>0</v>
      </c>
      <c r="I23" s="12">
        <f>'[1]Лицевые счета домов свод'!J1963</f>
        <v>1.37</v>
      </c>
      <c r="J23" s="12">
        <f>'[1]Лицевые счета домов свод'!K1963</f>
        <v>-1.07</v>
      </c>
      <c r="K23" s="13"/>
    </row>
    <row r="24" spans="1:11" ht="15" hidden="1">
      <c r="A24" s="11"/>
      <c r="B24" s="11"/>
      <c r="C24" s="11"/>
      <c r="D24" s="12">
        <f>'[1]Лицевые счета домов свод'!E1964</f>
        <v>12828.46</v>
      </c>
      <c r="E24" s="12">
        <f>'[1]Лицевые счета домов свод'!F1964</f>
        <v>-12828.46</v>
      </c>
      <c r="F24" s="12">
        <f>'[1]Лицевые счета домов свод'!G1964</f>
        <v>0</v>
      </c>
      <c r="G24" s="12">
        <f>'[1]Лицевые счета домов свод'!H1964</f>
        <v>0</v>
      </c>
      <c r="H24" s="12">
        <f>'[1]Лицевые счета домов свод'!I1964</f>
        <v>0</v>
      </c>
      <c r="I24" s="12">
        <f>'[1]Лицевые счета домов свод'!J1964</f>
        <v>-12828.46</v>
      </c>
      <c r="J24" s="12">
        <f>'[1]Лицевые счета домов свод'!K1964</f>
        <v>12828.46</v>
      </c>
      <c r="K24" s="13"/>
    </row>
    <row r="25" spans="1:11" ht="15" hidden="1">
      <c r="A25" s="11"/>
      <c r="B25" s="11"/>
      <c r="C25" s="11"/>
      <c r="D25" s="12">
        <f>'[1]Лицевые счета домов свод'!E1965</f>
        <v>25692.52</v>
      </c>
      <c r="E25" s="12">
        <f>'[1]Лицевые счета домов свод'!F1965</f>
        <v>-25505.77</v>
      </c>
      <c r="F25" s="12">
        <f>'[1]Лицевые счета домов свод'!G1965</f>
        <v>195343.2</v>
      </c>
      <c r="G25" s="12">
        <f>'[1]Лицевые счета домов свод'!H1965</f>
        <v>174722.66</v>
      </c>
      <c r="H25" s="12">
        <f>'[1]Лицевые счета домов свод'!I1965</f>
        <v>195343.2</v>
      </c>
      <c r="I25" s="12">
        <f>'[1]Лицевые счета домов свод'!J1965</f>
        <v>-46126.31</v>
      </c>
      <c r="J25" s="12">
        <f>'[1]Лицевые счета домов свод'!K1965</f>
        <v>46313.06</v>
      </c>
      <c r="K25" s="13"/>
    </row>
    <row r="26" spans="1:11" ht="15" hidden="1">
      <c r="A26" s="11"/>
      <c r="B26" s="11"/>
      <c r="C26" s="11"/>
      <c r="D26" s="12">
        <f>'[1]Лицевые счета домов свод'!E1966</f>
        <v>49.33000000000004</v>
      </c>
      <c r="E26" s="12">
        <f>'[1]Лицевые счета домов свод'!F1966</f>
        <v>1573.8</v>
      </c>
      <c r="F26" s="12">
        <f>'[1]Лицевые счета домов свод'!G1966</f>
        <v>8822.16</v>
      </c>
      <c r="G26" s="12">
        <f>'[1]Лицевые счета домов свод'!H1966</f>
        <v>7869.630000000001</v>
      </c>
      <c r="H26" s="12">
        <f>'[1]Лицевые счета домов свод'!I1966</f>
        <v>8822.16</v>
      </c>
      <c r="I26" s="12">
        <f>'[1]Лицевые счета домов свод'!J1966</f>
        <v>621.2700000000016</v>
      </c>
      <c r="J26" s="12">
        <f>'[1]Лицевые счета домов свод'!K1966</f>
        <v>1001.8599999999983</v>
      </c>
      <c r="K26" s="13"/>
    </row>
    <row r="27" spans="1:11" ht="15" hidden="1">
      <c r="A27" s="11"/>
      <c r="B27" s="11"/>
      <c r="C27" s="11"/>
      <c r="D27" s="12">
        <f>'[1]Лицевые счета домов свод'!E1967</f>
        <v>9990.89</v>
      </c>
      <c r="E27" s="12">
        <f>'[1]Лицевые счета домов свод'!F1967</f>
        <v>-9990.89</v>
      </c>
      <c r="F27" s="12">
        <f>'[1]Лицевые счета домов свод'!G1967</f>
        <v>116403.41999999998</v>
      </c>
      <c r="G27" s="12">
        <f>'[1]Лицевые счета домов свод'!H1967</f>
        <v>111104.65000000001</v>
      </c>
      <c r="H27" s="12">
        <f>'[1]Лицевые счета домов свод'!I1967</f>
        <v>116403.41999999998</v>
      </c>
      <c r="I27" s="12">
        <f>'[1]Лицевые счета домов свод'!J1967</f>
        <v>-15289.659999999974</v>
      </c>
      <c r="J27" s="12">
        <f>'[1]Лицевые счета домов свод'!K1967</f>
        <v>15289.659999999974</v>
      </c>
      <c r="K27" s="13"/>
    </row>
    <row r="28" spans="1:11" ht="15" hidden="1">
      <c r="A28" s="11"/>
      <c r="B28" s="11"/>
      <c r="C28" s="11"/>
      <c r="D28" s="12">
        <f>'[1]Лицевые счета домов свод'!E1968</f>
        <v>13782.27</v>
      </c>
      <c r="E28" s="12">
        <f>'[1]Лицевые счета домов свод'!F1968</f>
        <v>-13782.27</v>
      </c>
      <c r="F28" s="12">
        <f>'[1]Лицевые счета домов свод'!G1968</f>
        <v>129720</v>
      </c>
      <c r="G28" s="12">
        <f>'[1]Лицевые счета домов свод'!H1968</f>
        <v>115711.42</v>
      </c>
      <c r="H28" s="12">
        <f>'[1]Лицевые счета домов свод'!I1968</f>
        <v>129720</v>
      </c>
      <c r="I28" s="12">
        <f>'[1]Лицевые счета домов свод'!J1968</f>
        <v>-27790.850000000006</v>
      </c>
      <c r="J28" s="12">
        <f>'[1]Лицевые счета домов свод'!K1968</f>
        <v>27790.850000000006</v>
      </c>
      <c r="K28" s="13"/>
    </row>
    <row r="29" spans="1:11" ht="15" hidden="1">
      <c r="A29" s="11"/>
      <c r="B29" s="11"/>
      <c r="C29" s="11"/>
      <c r="D29" s="12">
        <f>'[1]Лицевые счета домов свод'!E1969</f>
        <v>14673.45</v>
      </c>
      <c r="E29" s="12">
        <f>'[1]Лицевые счета домов свод'!F1969</f>
        <v>-14673.45</v>
      </c>
      <c r="F29" s="12">
        <f>'[1]Лицевые счета домов свод'!G1969</f>
        <v>117787.07999999999</v>
      </c>
      <c r="G29" s="12">
        <f>'[1]Лицевые счета домов свод'!H1969</f>
        <v>105067.2</v>
      </c>
      <c r="H29" s="12">
        <f>'[1]Лицевые счета домов свод'!I1969</f>
        <v>117787.07999999999</v>
      </c>
      <c r="I29" s="12">
        <f>'[1]Лицевые счета домов свод'!J1969</f>
        <v>-27393.329999999987</v>
      </c>
      <c r="J29" s="12">
        <f>'[1]Лицевые счета домов свод'!K1969</f>
        <v>27393.329999999987</v>
      </c>
      <c r="K29" s="13"/>
    </row>
    <row r="30" spans="1:11" ht="15" hidden="1">
      <c r="A30" s="11"/>
      <c r="B30" s="11"/>
      <c r="C30" s="11"/>
      <c r="D30" s="12">
        <f>'[1]Лицевые счета домов свод'!E1970</f>
        <v>5689.76</v>
      </c>
      <c r="E30" s="12">
        <f>'[1]Лицевые счета домов свод'!F1970</f>
        <v>-5689.76</v>
      </c>
      <c r="F30" s="12">
        <f>'[1]Лицевые счета домов свод'!G1970</f>
        <v>49086.36</v>
      </c>
      <c r="G30" s="12">
        <f>'[1]Лицевые счета домов свод'!H1970</f>
        <v>43889.049999999996</v>
      </c>
      <c r="H30" s="12">
        <f>'[1]Лицевые счета домов свод'!I1970</f>
        <v>49086.36</v>
      </c>
      <c r="I30" s="12">
        <f>'[1]Лицевые счета домов свод'!J1970</f>
        <v>-10887.070000000007</v>
      </c>
      <c r="J30" s="12">
        <f>'[1]Лицевые счета домов свод'!K1970</f>
        <v>10887.070000000007</v>
      </c>
      <c r="K30" s="13"/>
    </row>
    <row r="31" spans="1:11" ht="15" hidden="1">
      <c r="A31" s="11"/>
      <c r="B31" s="11"/>
      <c r="C31" s="11"/>
      <c r="D31" s="12">
        <f>'[1]Лицевые счета домов свод'!E1971</f>
        <v>851.56</v>
      </c>
      <c r="E31" s="12">
        <f>'[1]Лицевые счета домов свод'!F1971</f>
        <v>-851.56</v>
      </c>
      <c r="F31" s="12">
        <f>'[1]Лицевые счета домов свод'!G1971</f>
        <v>9630.16</v>
      </c>
      <c r="G31" s="12">
        <f>'[1]Лицевые счета домов свод'!H1971</f>
        <v>8709.47</v>
      </c>
      <c r="H31" s="12">
        <f>'[1]Лицевые счета домов свод'!I1971</f>
        <v>9630.16</v>
      </c>
      <c r="I31" s="12">
        <f>'[1]Лицевые счета домов свод'!J1971</f>
        <v>-1772.2500000000011</v>
      </c>
      <c r="J31" s="12">
        <f>'[1]Лицевые счета домов свод'!K1971</f>
        <v>1772.250000000001</v>
      </c>
      <c r="K31" s="13"/>
    </row>
    <row r="32" spans="1:11" ht="15" hidden="1">
      <c r="A32" s="11"/>
      <c r="B32" s="11"/>
      <c r="C32" s="11"/>
      <c r="D32" s="12">
        <f>'[1]Лицевые счета домов свод'!E1972</f>
        <v>7904.200000000001</v>
      </c>
      <c r="E32" s="12">
        <f>'[1]Лицевые счета домов свод'!F1972</f>
        <v>-7904.200000000001</v>
      </c>
      <c r="F32" s="12">
        <f>'[1]Лицевые счета домов свод'!G1972</f>
        <v>121704.51999999999</v>
      </c>
      <c r="G32" s="12">
        <f>'[1]Лицевые счета домов свод'!H1972</f>
        <v>110881.34</v>
      </c>
      <c r="H32" s="12">
        <f>'[1]Лицевые счета домов свод'!I1972</f>
        <v>121704.51999999999</v>
      </c>
      <c r="I32" s="12">
        <f>'[1]Лицевые счета домов свод'!J1972</f>
        <v>-18727.379999999986</v>
      </c>
      <c r="J32" s="12">
        <f>'[1]Лицевые счета домов свод'!K1972</f>
        <v>18727.379999999986</v>
      </c>
      <c r="K32" s="13"/>
    </row>
    <row r="33" spans="1:11" ht="15.75">
      <c r="A33" s="6"/>
      <c r="B33" s="39" t="s">
        <v>15</v>
      </c>
      <c r="C33" s="39"/>
      <c r="D33" s="17">
        <f aca="true" t="shared" si="2" ref="D33:J33">SUM(D23:D32)+D12+D22</f>
        <v>179455.21</v>
      </c>
      <c r="E33" s="17">
        <f t="shared" si="2"/>
        <v>355979.64000000013</v>
      </c>
      <c r="F33" s="17">
        <f t="shared" si="2"/>
        <v>1347556.48</v>
      </c>
      <c r="G33" s="17">
        <f t="shared" si="2"/>
        <v>1209305.7</v>
      </c>
      <c r="H33" s="18">
        <f t="shared" si="2"/>
        <v>1456169.2238</v>
      </c>
      <c r="I33" s="18">
        <f t="shared" si="2"/>
        <v>109116.11620000003</v>
      </c>
      <c r="J33" s="17">
        <f t="shared" si="2"/>
        <v>317705.98999999993</v>
      </c>
      <c r="K33" s="19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zoomScale="80" zoomScaleNormal="80" zoomScalePageLayoutView="0" workbookViewId="0" topLeftCell="A19">
      <selection activeCell="D20" sqref="A6:IV32"/>
    </sheetView>
  </sheetViews>
  <sheetFormatPr defaultColWidth="11.57421875" defaultRowHeight="12.75"/>
  <cols>
    <col min="1" max="1" width="8.7109375" style="0" customWidth="1"/>
    <col min="2" max="2" width="83.421875" style="0" customWidth="1"/>
    <col min="3" max="3" width="23.57421875" style="0" customWidth="1"/>
    <col min="4" max="4" width="47.28125" style="0" customWidth="1"/>
  </cols>
  <sheetData>
    <row r="1" ht="27" customHeight="1"/>
    <row r="2" spans="1:4" s="20" customFormat="1" ht="27" customHeight="1">
      <c r="A2" s="40" t="s">
        <v>16</v>
      </c>
      <c r="B2" s="40"/>
      <c r="C2" s="40"/>
      <c r="D2" s="40"/>
    </row>
    <row r="3" spans="1:4" s="20" customFormat="1" ht="27" customHeight="1">
      <c r="A3" s="21" t="s">
        <v>1</v>
      </c>
      <c r="B3" s="22" t="s">
        <v>17</v>
      </c>
      <c r="C3" s="22" t="s">
        <v>2</v>
      </c>
      <c r="D3" s="22" t="s">
        <v>18</v>
      </c>
    </row>
    <row r="4" spans="1:4" s="20" customFormat="1" ht="27" customHeight="1">
      <c r="A4" s="23">
        <v>1</v>
      </c>
      <c r="B4" s="24" t="s">
        <v>19</v>
      </c>
      <c r="C4" s="23" t="s">
        <v>20</v>
      </c>
      <c r="D4" s="23"/>
    </row>
    <row r="5" spans="1:4" s="20" customFormat="1" ht="39" customHeight="1">
      <c r="A5" s="23">
        <v>2</v>
      </c>
      <c r="B5" s="25" t="s">
        <v>21</v>
      </c>
      <c r="C5" s="26" t="s">
        <v>20</v>
      </c>
      <c r="D5" s="25" t="s">
        <v>22</v>
      </c>
    </row>
    <row r="6" spans="1:4" s="20" customFormat="1" ht="27" customHeight="1">
      <c r="A6" s="40" t="s">
        <v>23</v>
      </c>
      <c r="B6" s="40"/>
      <c r="C6" s="40"/>
      <c r="D6" s="40"/>
    </row>
    <row r="7" spans="1:4" s="20" customFormat="1" ht="27" customHeight="1">
      <c r="A7" s="21" t="s">
        <v>1</v>
      </c>
      <c r="B7" s="22" t="s">
        <v>17</v>
      </c>
      <c r="C7" s="22" t="s">
        <v>2</v>
      </c>
      <c r="D7" s="22" t="s">
        <v>18</v>
      </c>
    </row>
    <row r="8" spans="1:4" s="20" customFormat="1" ht="27" customHeight="1">
      <c r="A8" s="23">
        <v>1</v>
      </c>
      <c r="B8" s="25" t="s">
        <v>24</v>
      </c>
      <c r="C8" s="25" t="s">
        <v>20</v>
      </c>
      <c r="D8" s="25"/>
    </row>
    <row r="9" spans="1:4" s="20" customFormat="1" ht="27" customHeight="1">
      <c r="A9" s="40" t="s">
        <v>25</v>
      </c>
      <c r="B9" s="40"/>
      <c r="C9" s="40"/>
      <c r="D9" s="40"/>
    </row>
    <row r="10" spans="1:4" s="20" customFormat="1" ht="27" customHeight="1">
      <c r="A10" s="21" t="s">
        <v>1</v>
      </c>
      <c r="B10" s="22" t="s">
        <v>17</v>
      </c>
      <c r="C10" s="22" t="s">
        <v>2</v>
      </c>
      <c r="D10" s="22" t="s">
        <v>18</v>
      </c>
    </row>
    <row r="11" spans="1:4" s="20" customFormat="1" ht="27" customHeight="1">
      <c r="A11" s="23">
        <v>1</v>
      </c>
      <c r="B11" s="25" t="s">
        <v>26</v>
      </c>
      <c r="C11" s="25" t="s">
        <v>20</v>
      </c>
      <c r="D11" s="25" t="s">
        <v>27</v>
      </c>
    </row>
    <row r="12" spans="1:4" s="20" customFormat="1" ht="27" customHeight="1">
      <c r="A12" s="40" t="s">
        <v>28</v>
      </c>
      <c r="B12" s="40"/>
      <c r="C12" s="40"/>
      <c r="D12" s="40"/>
    </row>
    <row r="13" spans="1:4" s="20" customFormat="1" ht="27" customHeight="1">
      <c r="A13" s="21" t="s">
        <v>1</v>
      </c>
      <c r="B13" s="22" t="s">
        <v>17</v>
      </c>
      <c r="C13" s="22" t="s">
        <v>2</v>
      </c>
      <c r="D13" s="22" t="s">
        <v>18</v>
      </c>
    </row>
    <row r="14" spans="1:4" s="20" customFormat="1" ht="27" customHeight="1">
      <c r="A14" s="23">
        <v>1</v>
      </c>
      <c r="B14" s="26" t="s">
        <v>29</v>
      </c>
      <c r="C14" s="23" t="s">
        <v>20</v>
      </c>
      <c r="D14" s="23" t="s">
        <v>30</v>
      </c>
    </row>
    <row r="15" spans="1:4" s="20" customFormat="1" ht="27" customHeight="1">
      <c r="A15" s="23">
        <v>2</v>
      </c>
      <c r="B15" s="26" t="s">
        <v>29</v>
      </c>
      <c r="C15" s="23" t="s">
        <v>20</v>
      </c>
      <c r="D15" s="23" t="s">
        <v>31</v>
      </c>
    </row>
    <row r="16" spans="1:4" s="20" customFormat="1" ht="27" customHeight="1">
      <c r="A16" s="23">
        <v>3</v>
      </c>
      <c r="B16" s="26" t="s">
        <v>32</v>
      </c>
      <c r="C16" s="25" t="s">
        <v>20</v>
      </c>
      <c r="D16" s="25" t="s">
        <v>33</v>
      </c>
    </row>
    <row r="17" spans="1:4" s="20" customFormat="1" ht="27" customHeight="1">
      <c r="A17" s="23">
        <v>4</v>
      </c>
      <c r="B17" s="26" t="s">
        <v>34</v>
      </c>
      <c r="C17" s="26" t="s">
        <v>20</v>
      </c>
      <c r="D17" s="25"/>
    </row>
    <row r="18" spans="1:4" s="20" customFormat="1" ht="27" customHeight="1">
      <c r="A18" s="40" t="s">
        <v>35</v>
      </c>
      <c r="B18" s="40"/>
      <c r="C18" s="40"/>
      <c r="D18" s="40"/>
    </row>
    <row r="19" spans="1:4" s="20" customFormat="1" ht="27" customHeight="1">
      <c r="A19" s="21" t="s">
        <v>1</v>
      </c>
      <c r="B19" s="22" t="s">
        <v>17</v>
      </c>
      <c r="C19" s="22" t="s">
        <v>2</v>
      </c>
      <c r="D19" s="22" t="s">
        <v>18</v>
      </c>
    </row>
    <row r="20" spans="1:4" s="20" customFormat="1" ht="27" customHeight="1">
      <c r="A20" s="23">
        <v>1</v>
      </c>
      <c r="B20" s="23" t="s">
        <v>36</v>
      </c>
      <c r="C20" s="25" t="s">
        <v>20</v>
      </c>
      <c r="D20" s="23" t="s">
        <v>37</v>
      </c>
    </row>
    <row r="21" spans="1:4" s="20" customFormat="1" ht="78.75" customHeight="1">
      <c r="A21" s="23">
        <v>2</v>
      </c>
      <c r="B21" s="26" t="s">
        <v>38</v>
      </c>
      <c r="C21" s="26" t="s">
        <v>20</v>
      </c>
      <c r="D21" s="26" t="s">
        <v>39</v>
      </c>
    </row>
    <row r="22" spans="1:4" s="20" customFormat="1" ht="27" customHeight="1">
      <c r="A22" s="23">
        <v>3</v>
      </c>
      <c r="B22" s="25" t="s">
        <v>40</v>
      </c>
      <c r="C22" s="26" t="s">
        <v>20</v>
      </c>
      <c r="D22" s="25"/>
    </row>
    <row r="23" spans="1:4" s="20" customFormat="1" ht="27" customHeight="1">
      <c r="A23" s="40" t="s">
        <v>41</v>
      </c>
      <c r="B23" s="40"/>
      <c r="C23" s="40"/>
      <c r="D23" s="40"/>
    </row>
    <row r="24" spans="1:4" s="20" customFormat="1" ht="27" customHeight="1">
      <c r="A24" s="21" t="s">
        <v>1</v>
      </c>
      <c r="B24" s="22" t="s">
        <v>17</v>
      </c>
      <c r="C24" s="22" t="s">
        <v>2</v>
      </c>
      <c r="D24" s="22" t="s">
        <v>18</v>
      </c>
    </row>
    <row r="25" spans="1:4" s="20" customFormat="1" ht="27" customHeight="1">
      <c r="A25" s="23">
        <v>1</v>
      </c>
      <c r="B25" s="25" t="s">
        <v>42</v>
      </c>
      <c r="C25" s="25" t="s">
        <v>20</v>
      </c>
      <c r="D25" s="27"/>
    </row>
    <row r="26" spans="1:4" s="20" customFormat="1" ht="27" customHeight="1">
      <c r="A26" s="40" t="s">
        <v>43</v>
      </c>
      <c r="B26" s="40"/>
      <c r="C26" s="40"/>
      <c r="D26" s="40"/>
    </row>
    <row r="27" spans="1:4" s="20" customFormat="1" ht="27" customHeight="1">
      <c r="A27" s="21" t="s">
        <v>1</v>
      </c>
      <c r="B27" s="22" t="s">
        <v>17</v>
      </c>
      <c r="C27" s="22" t="s">
        <v>2</v>
      </c>
      <c r="D27" s="22" t="s">
        <v>18</v>
      </c>
    </row>
    <row r="28" spans="1:4" s="20" customFormat="1" ht="27" customHeight="1">
      <c r="A28" s="28">
        <v>1</v>
      </c>
      <c r="B28" s="29" t="s">
        <v>44</v>
      </c>
      <c r="C28" s="29" t="s">
        <v>20</v>
      </c>
      <c r="D28" s="29" t="s">
        <v>22</v>
      </c>
    </row>
    <row r="29" spans="1:4" s="20" customFormat="1" ht="27" customHeight="1">
      <c r="A29" s="28">
        <v>2</v>
      </c>
      <c r="B29" s="26" t="s">
        <v>45</v>
      </c>
      <c r="C29" s="25" t="s">
        <v>20</v>
      </c>
      <c r="D29" s="25"/>
    </row>
    <row r="30" spans="1:4" s="20" customFormat="1" ht="27" customHeight="1">
      <c r="A30" s="23">
        <v>3</v>
      </c>
      <c r="B30" s="25" t="s">
        <v>42</v>
      </c>
      <c r="C30" s="26" t="s">
        <v>20</v>
      </c>
      <c r="D30" s="25"/>
    </row>
    <row r="31" spans="1:4" s="20" customFormat="1" ht="27" customHeight="1">
      <c r="A31" s="40" t="s">
        <v>46</v>
      </c>
      <c r="B31" s="40"/>
      <c r="C31" s="40"/>
      <c r="D31" s="40"/>
    </row>
    <row r="32" spans="1:4" s="20" customFormat="1" ht="27" customHeight="1">
      <c r="A32" s="21" t="s">
        <v>1</v>
      </c>
      <c r="B32" s="22" t="s">
        <v>17</v>
      </c>
      <c r="C32" s="22" t="s">
        <v>2</v>
      </c>
      <c r="D32" s="22" t="s">
        <v>18</v>
      </c>
    </row>
    <row r="33" spans="1:4" s="20" customFormat="1" ht="27" customHeight="1">
      <c r="A33" s="23">
        <v>1</v>
      </c>
      <c r="B33" s="25" t="s">
        <v>47</v>
      </c>
      <c r="C33" s="26" t="s">
        <v>20</v>
      </c>
      <c r="D33" s="25"/>
    </row>
    <row r="34" spans="1:4" s="20" customFormat="1" ht="27" customHeight="1">
      <c r="A34" s="40" t="s">
        <v>48</v>
      </c>
      <c r="B34" s="40"/>
      <c r="C34" s="40"/>
      <c r="D34" s="40"/>
    </row>
    <row r="35" spans="1:4" s="20" customFormat="1" ht="27" customHeight="1">
      <c r="A35" s="21" t="s">
        <v>1</v>
      </c>
      <c r="B35" s="22" t="s">
        <v>17</v>
      </c>
      <c r="C35" s="22" t="s">
        <v>2</v>
      </c>
      <c r="D35" s="22" t="s">
        <v>18</v>
      </c>
    </row>
    <row r="36" spans="1:4" s="20" customFormat="1" ht="21.75" customHeight="1">
      <c r="A36" s="23">
        <v>1</v>
      </c>
      <c r="B36" s="25" t="s">
        <v>49</v>
      </c>
      <c r="C36" s="25" t="s">
        <v>20</v>
      </c>
      <c r="D36" s="25"/>
    </row>
    <row r="37" spans="1:4" s="20" customFormat="1" ht="40.5" customHeight="1">
      <c r="A37" s="23">
        <v>2</v>
      </c>
      <c r="B37" s="25" t="s">
        <v>50</v>
      </c>
      <c r="C37" s="25" t="s">
        <v>20</v>
      </c>
      <c r="D37" s="25" t="s">
        <v>51</v>
      </c>
    </row>
    <row r="38" spans="1:4" s="20" customFormat="1" ht="27" customHeight="1">
      <c r="A38" s="40" t="s">
        <v>52</v>
      </c>
      <c r="B38" s="40"/>
      <c r="C38" s="40"/>
      <c r="D38" s="40"/>
    </row>
    <row r="39" spans="1:4" s="20" customFormat="1" ht="27" customHeight="1">
      <c r="A39" s="21" t="s">
        <v>1</v>
      </c>
      <c r="B39" s="22" t="s">
        <v>17</v>
      </c>
      <c r="C39" s="22" t="s">
        <v>2</v>
      </c>
      <c r="D39" s="22" t="s">
        <v>18</v>
      </c>
    </row>
    <row r="40" spans="1:4" s="20" customFormat="1" ht="27.75" customHeight="1">
      <c r="A40" s="23">
        <v>1</v>
      </c>
      <c r="B40" s="26" t="s">
        <v>53</v>
      </c>
      <c r="C40" s="25" t="s">
        <v>20</v>
      </c>
      <c r="D40" s="23"/>
    </row>
    <row r="41" spans="1:4" s="20" customFormat="1" ht="42" customHeight="1">
      <c r="A41" s="23">
        <v>2</v>
      </c>
      <c r="B41" s="26" t="s">
        <v>54</v>
      </c>
      <c r="C41" s="25" t="s">
        <v>20</v>
      </c>
      <c r="D41" s="23"/>
    </row>
    <row r="42" spans="1:4" s="20" customFormat="1" ht="27" customHeight="1">
      <c r="A42" s="23">
        <v>3</v>
      </c>
      <c r="B42" s="26" t="s">
        <v>55</v>
      </c>
      <c r="C42" s="25" t="s">
        <v>20</v>
      </c>
      <c r="D42" s="23"/>
    </row>
  </sheetData>
  <sheetProtection selectLockedCells="1" selectUnlockedCells="1"/>
  <mergeCells count="10">
    <mergeCell ref="A26:D26"/>
    <mergeCell ref="A31:D31"/>
    <mergeCell ref="A34:D34"/>
    <mergeCell ref="A38:D38"/>
    <mergeCell ref="A2:D2"/>
    <mergeCell ref="A6:D6"/>
    <mergeCell ref="A9:D9"/>
    <mergeCell ref="A12:D12"/>
    <mergeCell ref="A18:D18"/>
    <mergeCell ref="A23:D2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zoomScale="80" zoomScaleNormal="80" zoomScalePageLayoutView="0" workbookViewId="0" topLeftCell="A37">
      <selection activeCell="G48" activeCellId="1" sqref="A6:IV32 G48"/>
    </sheetView>
  </sheetViews>
  <sheetFormatPr defaultColWidth="11.57421875" defaultRowHeight="12.75"/>
  <cols>
    <col min="1" max="1" width="8.7109375" style="30" customWidth="1"/>
    <col min="2" max="2" width="57.00390625" style="30" customWidth="1"/>
    <col min="3" max="3" width="23.57421875" style="30" customWidth="1"/>
    <col min="4" max="4" width="54.140625" style="30" customWidth="1"/>
    <col min="5" max="255" width="11.57421875" style="30" customWidth="1"/>
  </cols>
  <sheetData>
    <row r="1" spans="1:256" s="31" customFormat="1" ht="27" customHeight="1">
      <c r="A1" s="41" t="s">
        <v>56</v>
      </c>
      <c r="B1" s="41"/>
      <c r="C1" s="41"/>
      <c r="D1" s="41"/>
      <c r="IV1" s="20"/>
    </row>
    <row r="2" spans="1:256" s="31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  <c r="IV2" s="20"/>
    </row>
    <row r="3" spans="1:256" s="31" customFormat="1" ht="27" customHeight="1">
      <c r="A3" s="26">
        <v>1</v>
      </c>
      <c r="B3" s="26" t="s">
        <v>57</v>
      </c>
      <c r="C3" s="26" t="s">
        <v>20</v>
      </c>
      <c r="D3" s="26" t="s">
        <v>58</v>
      </c>
      <c r="IV3" s="20"/>
    </row>
    <row r="4" spans="1:256" s="31" customFormat="1" ht="27" customHeight="1">
      <c r="A4" s="26">
        <v>2</v>
      </c>
      <c r="B4" s="25" t="s">
        <v>59</v>
      </c>
      <c r="C4" s="26" t="s">
        <v>20</v>
      </c>
      <c r="D4" s="25"/>
      <c r="IV4" s="20"/>
    </row>
    <row r="5" spans="1:256" s="31" customFormat="1" ht="36.75" customHeight="1">
      <c r="A5" s="26">
        <v>3</v>
      </c>
      <c r="B5" s="25" t="s">
        <v>60</v>
      </c>
      <c r="C5" s="25" t="s">
        <v>20</v>
      </c>
      <c r="D5" s="25"/>
      <c r="IV5" s="20"/>
    </row>
    <row r="6" spans="1:256" s="31" customFormat="1" ht="27" customHeight="1">
      <c r="A6" s="41" t="s">
        <v>61</v>
      </c>
      <c r="B6" s="41"/>
      <c r="C6" s="41"/>
      <c r="D6" s="41"/>
      <c r="IV6" s="20"/>
    </row>
    <row r="7" spans="1:256" s="31" customFormat="1" ht="27" customHeight="1">
      <c r="A7" s="21" t="s">
        <v>1</v>
      </c>
      <c r="B7" s="21" t="s">
        <v>17</v>
      </c>
      <c r="C7" s="21" t="s">
        <v>2</v>
      </c>
      <c r="D7" s="21" t="s">
        <v>18</v>
      </c>
      <c r="IV7" s="20"/>
    </row>
    <row r="8" spans="1:256" s="31" customFormat="1" ht="27" customHeight="1">
      <c r="A8" s="26">
        <v>1</v>
      </c>
      <c r="B8" s="26" t="s">
        <v>62</v>
      </c>
      <c r="C8" s="26" t="s">
        <v>20</v>
      </c>
      <c r="D8" s="26"/>
      <c r="IV8" s="20"/>
    </row>
    <row r="9" spans="1:256" s="31" customFormat="1" ht="27" customHeight="1">
      <c r="A9" s="26">
        <v>2</v>
      </c>
      <c r="B9" s="25" t="s">
        <v>59</v>
      </c>
      <c r="C9" s="26" t="s">
        <v>20</v>
      </c>
      <c r="D9" s="25"/>
      <c r="IV9" s="20"/>
    </row>
    <row r="10" spans="1:256" s="31" customFormat="1" ht="27" customHeight="1">
      <c r="A10" s="26">
        <v>3</v>
      </c>
      <c r="B10" s="25" t="s">
        <v>60</v>
      </c>
      <c r="C10" s="25" t="s">
        <v>20</v>
      </c>
      <c r="D10" s="25"/>
      <c r="IV10" s="20"/>
    </row>
    <row r="11" spans="1:4" s="32" customFormat="1" ht="27" customHeight="1">
      <c r="A11" s="42" t="s">
        <v>63</v>
      </c>
      <c r="B11" s="42"/>
      <c r="C11" s="42"/>
      <c r="D11" s="42"/>
    </row>
    <row r="12" spans="1:256" s="31" customFormat="1" ht="27" customHeight="1">
      <c r="A12" s="21" t="s">
        <v>1</v>
      </c>
      <c r="B12" s="21" t="s">
        <v>17</v>
      </c>
      <c r="C12" s="21" t="s">
        <v>2</v>
      </c>
      <c r="D12" s="21" t="s">
        <v>18</v>
      </c>
      <c r="IV12" s="20"/>
    </row>
    <row r="13" spans="1:256" s="31" customFormat="1" ht="27" customHeight="1">
      <c r="A13" s="26">
        <v>1</v>
      </c>
      <c r="B13" s="25" t="s">
        <v>59</v>
      </c>
      <c r="C13" s="26" t="s">
        <v>20</v>
      </c>
      <c r="D13" s="25"/>
      <c r="IV13" s="20"/>
    </row>
    <row r="14" spans="1:256" s="31" customFormat="1" ht="35.25" customHeight="1">
      <c r="A14" s="26">
        <v>2</v>
      </c>
      <c r="B14" s="25" t="s">
        <v>60</v>
      </c>
      <c r="C14" s="25" t="s">
        <v>20</v>
      </c>
      <c r="D14" s="25"/>
      <c r="IV14" s="20"/>
    </row>
    <row r="15" spans="1:4" s="32" customFormat="1" ht="27" customHeight="1">
      <c r="A15" s="42" t="s">
        <v>64</v>
      </c>
      <c r="B15" s="42"/>
      <c r="C15" s="42"/>
      <c r="D15" s="42"/>
    </row>
    <row r="16" spans="1:256" s="31" customFormat="1" ht="27" customHeight="1">
      <c r="A16" s="21" t="s">
        <v>1</v>
      </c>
      <c r="B16" s="21" t="s">
        <v>17</v>
      </c>
      <c r="C16" s="21" t="s">
        <v>2</v>
      </c>
      <c r="D16" s="21" t="s">
        <v>18</v>
      </c>
      <c r="IV16" s="20"/>
    </row>
    <row r="17" spans="1:256" s="31" customFormat="1" ht="27" customHeight="1">
      <c r="A17" s="26">
        <v>1</v>
      </c>
      <c r="B17" s="25" t="s">
        <v>59</v>
      </c>
      <c r="C17" s="26" t="s">
        <v>20</v>
      </c>
      <c r="D17" s="25"/>
      <c r="IV17" s="20"/>
    </row>
    <row r="18" spans="1:256" s="31" customFormat="1" ht="38.25" customHeight="1">
      <c r="A18" s="26">
        <v>2</v>
      </c>
      <c r="B18" s="25" t="s">
        <v>60</v>
      </c>
      <c r="C18" s="25" t="s">
        <v>20</v>
      </c>
      <c r="D18" s="25"/>
      <c r="IV18" s="20"/>
    </row>
    <row r="19" spans="1:256" s="31" customFormat="1" ht="27" customHeight="1">
      <c r="A19" s="26">
        <v>4</v>
      </c>
      <c r="B19" s="25" t="s">
        <v>65</v>
      </c>
      <c r="C19" s="25" t="s">
        <v>20</v>
      </c>
      <c r="D19" s="25"/>
      <c r="IV19" s="20"/>
    </row>
    <row r="20" spans="1:4" s="32" customFormat="1" ht="27" customHeight="1">
      <c r="A20" s="42" t="s">
        <v>28</v>
      </c>
      <c r="B20" s="42"/>
      <c r="C20" s="42"/>
      <c r="D20" s="42"/>
    </row>
    <row r="21" spans="1:256" s="31" customFormat="1" ht="27" customHeight="1">
      <c r="A21" s="21" t="s">
        <v>1</v>
      </c>
      <c r="B21" s="21" t="s">
        <v>17</v>
      </c>
      <c r="C21" s="21" t="s">
        <v>2</v>
      </c>
      <c r="D21" s="21" t="s">
        <v>18</v>
      </c>
      <c r="IV21" s="20"/>
    </row>
    <row r="22" spans="1:256" s="31" customFormat="1" ht="27" customHeight="1">
      <c r="A22" s="33">
        <v>1</v>
      </c>
      <c r="B22" s="25" t="s">
        <v>59</v>
      </c>
      <c r="C22" s="26" t="s">
        <v>20</v>
      </c>
      <c r="D22" s="25"/>
      <c r="IV22" s="20"/>
    </row>
    <row r="23" spans="1:256" s="31" customFormat="1" ht="36.75" customHeight="1">
      <c r="A23" s="33">
        <v>2</v>
      </c>
      <c r="B23" s="25" t="s">
        <v>60</v>
      </c>
      <c r="C23" s="25" t="s">
        <v>20</v>
      </c>
      <c r="D23" s="25"/>
      <c r="IV23" s="20"/>
    </row>
    <row r="24" spans="1:256" s="31" customFormat="1" ht="39" customHeight="1">
      <c r="A24" s="33">
        <v>3</v>
      </c>
      <c r="B24" s="26" t="s">
        <v>66</v>
      </c>
      <c r="C24" s="26" t="s">
        <v>20</v>
      </c>
      <c r="D24" s="26"/>
      <c r="IV24" s="20"/>
    </row>
    <row r="25" spans="1:256" s="31" customFormat="1" ht="27" customHeight="1">
      <c r="A25" s="41" t="s">
        <v>35</v>
      </c>
      <c r="B25" s="41"/>
      <c r="C25" s="41"/>
      <c r="D25" s="41"/>
      <c r="IV25" s="20"/>
    </row>
    <row r="26" spans="1:256" s="31" customFormat="1" ht="27" customHeight="1">
      <c r="A26" s="21" t="s">
        <v>1</v>
      </c>
      <c r="B26" s="21" t="s">
        <v>17</v>
      </c>
      <c r="C26" s="21" t="s">
        <v>2</v>
      </c>
      <c r="D26" s="21" t="s">
        <v>18</v>
      </c>
      <c r="IV26" s="20"/>
    </row>
    <row r="27" spans="1:256" s="31" customFormat="1" ht="27" customHeight="1">
      <c r="A27" s="26">
        <v>1</v>
      </c>
      <c r="B27" s="25" t="s">
        <v>59</v>
      </c>
      <c r="C27" s="26" t="s">
        <v>20</v>
      </c>
      <c r="D27" s="25"/>
      <c r="IV27" s="20"/>
    </row>
    <row r="28" spans="1:256" s="31" customFormat="1" ht="34.5" customHeight="1">
      <c r="A28" s="26">
        <v>2</v>
      </c>
      <c r="B28" s="25" t="s">
        <v>60</v>
      </c>
      <c r="C28" s="26" t="s">
        <v>20</v>
      </c>
      <c r="D28" s="25"/>
      <c r="IV28" s="20"/>
    </row>
    <row r="29" spans="1:256" s="31" customFormat="1" ht="36" customHeight="1">
      <c r="A29" s="26">
        <v>3</v>
      </c>
      <c r="B29" s="25" t="s">
        <v>67</v>
      </c>
      <c r="C29" s="26" t="s">
        <v>20</v>
      </c>
      <c r="D29" s="25"/>
      <c r="IV29" s="20"/>
    </row>
    <row r="30" spans="1:256" s="31" customFormat="1" ht="27" customHeight="1">
      <c r="A30" s="26">
        <v>4</v>
      </c>
      <c r="B30" s="26" t="s">
        <v>68</v>
      </c>
      <c r="C30" s="26" t="s">
        <v>20</v>
      </c>
      <c r="D30" s="26"/>
      <c r="IV30" s="20"/>
    </row>
    <row r="31" spans="1:256" s="31" customFormat="1" ht="27" customHeight="1">
      <c r="A31" s="26">
        <v>5</v>
      </c>
      <c r="B31" s="26" t="s">
        <v>69</v>
      </c>
      <c r="C31" s="26" t="s">
        <v>20</v>
      </c>
      <c r="D31" s="26"/>
      <c r="IV31" s="20"/>
    </row>
    <row r="32" spans="1:256" s="31" customFormat="1" ht="27" customHeight="1">
      <c r="A32" s="26">
        <v>6</v>
      </c>
      <c r="B32" s="26" t="s">
        <v>70</v>
      </c>
      <c r="C32" s="26" t="s">
        <v>20</v>
      </c>
      <c r="D32" s="26"/>
      <c r="IV32" s="20"/>
    </row>
    <row r="33" spans="1:256" s="31" customFormat="1" ht="27" customHeight="1">
      <c r="A33" s="41" t="s">
        <v>71</v>
      </c>
      <c r="B33" s="41"/>
      <c r="C33" s="41"/>
      <c r="D33" s="41"/>
      <c r="IV33" s="20"/>
    </row>
    <row r="34" spans="1:256" s="31" customFormat="1" ht="27" customHeight="1">
      <c r="A34" s="21" t="s">
        <v>1</v>
      </c>
      <c r="B34" s="21" t="s">
        <v>17</v>
      </c>
      <c r="C34" s="21" t="s">
        <v>2</v>
      </c>
      <c r="D34" s="21" t="s">
        <v>18</v>
      </c>
      <c r="IV34" s="20"/>
    </row>
    <row r="35" spans="1:256" s="31" customFormat="1" ht="27" customHeight="1">
      <c r="A35" s="26">
        <v>1</v>
      </c>
      <c r="B35" s="26" t="s">
        <v>59</v>
      </c>
      <c r="C35" s="26" t="s">
        <v>20</v>
      </c>
      <c r="D35" s="26"/>
      <c r="IV35" s="20"/>
    </row>
    <row r="36" spans="1:256" s="31" customFormat="1" ht="33" customHeight="1">
      <c r="A36" s="26">
        <v>2</v>
      </c>
      <c r="B36" s="25" t="s">
        <v>60</v>
      </c>
      <c r="C36" s="26" t="s">
        <v>20</v>
      </c>
      <c r="D36" s="25"/>
      <c r="IV36" s="20"/>
    </row>
    <row r="37" spans="1:256" s="31" customFormat="1" ht="36.75" customHeight="1">
      <c r="A37" s="26">
        <v>3</v>
      </c>
      <c r="B37" s="25" t="s">
        <v>72</v>
      </c>
      <c r="C37" s="25" t="s">
        <v>20</v>
      </c>
      <c r="D37" s="25"/>
      <c r="IV37" s="20"/>
    </row>
    <row r="38" spans="1:256" s="31" customFormat="1" ht="27" customHeight="1">
      <c r="A38" s="41" t="s">
        <v>73</v>
      </c>
      <c r="B38" s="41"/>
      <c r="C38" s="41"/>
      <c r="D38" s="41"/>
      <c r="IV38" s="20"/>
    </row>
    <row r="39" spans="1:256" s="31" customFormat="1" ht="27" customHeight="1">
      <c r="A39" s="21" t="s">
        <v>1</v>
      </c>
      <c r="B39" s="21" t="s">
        <v>17</v>
      </c>
      <c r="C39" s="21" t="s">
        <v>2</v>
      </c>
      <c r="D39" s="21" t="s">
        <v>18</v>
      </c>
      <c r="IV39" s="20"/>
    </row>
    <row r="40" spans="1:256" s="31" customFormat="1" ht="27" customHeight="1">
      <c r="A40" s="26">
        <v>1</v>
      </c>
      <c r="B40" s="26" t="s">
        <v>59</v>
      </c>
      <c r="C40" s="26" t="s">
        <v>20</v>
      </c>
      <c r="D40" s="26"/>
      <c r="IV40" s="20"/>
    </row>
    <row r="41" spans="1:256" s="31" customFormat="1" ht="36.75" customHeight="1">
      <c r="A41" s="26">
        <v>2</v>
      </c>
      <c r="B41" s="25" t="s">
        <v>60</v>
      </c>
      <c r="C41" s="26" t="s">
        <v>20</v>
      </c>
      <c r="D41" s="25"/>
      <c r="IV41" s="20"/>
    </row>
    <row r="42" spans="1:256" s="31" customFormat="1" ht="27" customHeight="1">
      <c r="A42" s="42" t="s">
        <v>74</v>
      </c>
      <c r="B42" s="42"/>
      <c r="C42" s="42"/>
      <c r="D42" s="42"/>
      <c r="IV42" s="20"/>
    </row>
    <row r="43" spans="1:256" s="31" customFormat="1" ht="27" customHeight="1">
      <c r="A43" s="21" t="s">
        <v>1</v>
      </c>
      <c r="B43" s="21" t="s">
        <v>17</v>
      </c>
      <c r="C43" s="21" t="s">
        <v>2</v>
      </c>
      <c r="D43" s="21" t="s">
        <v>18</v>
      </c>
      <c r="IV43" s="20"/>
    </row>
    <row r="44" spans="1:256" s="31" customFormat="1" ht="35.25" customHeight="1">
      <c r="A44" s="26">
        <v>1</v>
      </c>
      <c r="B44" s="26" t="s">
        <v>75</v>
      </c>
      <c r="C44" s="25" t="s">
        <v>20</v>
      </c>
      <c r="D44" s="25"/>
      <c r="IV44" s="20"/>
    </row>
    <row r="45" spans="1:256" s="31" customFormat="1" ht="27" customHeight="1">
      <c r="A45" s="26">
        <v>2</v>
      </c>
      <c r="B45" s="26" t="s">
        <v>59</v>
      </c>
      <c r="C45" s="26" t="s">
        <v>20</v>
      </c>
      <c r="D45" s="26"/>
      <c r="IV45" s="20"/>
    </row>
    <row r="46" spans="1:256" s="31" customFormat="1" ht="39" customHeight="1">
      <c r="A46" s="26">
        <v>3</v>
      </c>
      <c r="B46" s="25" t="s">
        <v>60</v>
      </c>
      <c r="C46" s="26" t="s">
        <v>20</v>
      </c>
      <c r="D46" s="25"/>
      <c r="IV46" s="20"/>
    </row>
    <row r="47" spans="1:256" s="31" customFormat="1" ht="27" customHeight="1">
      <c r="A47" s="41" t="s">
        <v>48</v>
      </c>
      <c r="B47" s="41"/>
      <c r="C47" s="41"/>
      <c r="D47" s="41"/>
      <c r="IV47" s="20"/>
    </row>
    <row r="48" spans="1:256" s="31" customFormat="1" ht="27" customHeight="1">
      <c r="A48" s="21" t="s">
        <v>1</v>
      </c>
      <c r="B48" s="21" t="s">
        <v>17</v>
      </c>
      <c r="C48" s="21" t="s">
        <v>2</v>
      </c>
      <c r="D48" s="21" t="s">
        <v>18</v>
      </c>
      <c r="IV48" s="20"/>
    </row>
    <row r="49" spans="1:256" s="31" customFormat="1" ht="27" customHeight="1">
      <c r="A49" s="26">
        <v>1</v>
      </c>
      <c r="B49" s="25" t="s">
        <v>76</v>
      </c>
      <c r="C49" s="25" t="s">
        <v>20</v>
      </c>
      <c r="D49" s="25"/>
      <c r="IV49" s="20"/>
    </row>
    <row r="50" spans="1:256" s="31" customFormat="1" ht="42" customHeight="1">
      <c r="A50" s="26">
        <v>2</v>
      </c>
      <c r="B50" s="26" t="s">
        <v>57</v>
      </c>
      <c r="C50" s="25" t="s">
        <v>20</v>
      </c>
      <c r="D50" s="25" t="s">
        <v>77</v>
      </c>
      <c r="IV50" s="20"/>
    </row>
    <row r="51" spans="1:256" s="31" customFormat="1" ht="27" customHeight="1">
      <c r="A51" s="26">
        <v>3</v>
      </c>
      <c r="B51" s="25" t="s">
        <v>78</v>
      </c>
      <c r="C51" s="26" t="s">
        <v>20</v>
      </c>
      <c r="D51" s="25" t="s">
        <v>79</v>
      </c>
      <c r="IV51" s="20"/>
    </row>
    <row r="52" spans="1:256" s="31" customFormat="1" ht="27" customHeight="1">
      <c r="A52" s="26">
        <v>4</v>
      </c>
      <c r="B52" s="26" t="s">
        <v>59</v>
      </c>
      <c r="C52" s="26" t="s">
        <v>20</v>
      </c>
      <c r="D52" s="26"/>
      <c r="IV52" s="20"/>
    </row>
    <row r="53" spans="1:256" s="31" customFormat="1" ht="34.5" customHeight="1">
      <c r="A53" s="26">
        <v>5</v>
      </c>
      <c r="B53" s="25" t="s">
        <v>60</v>
      </c>
      <c r="C53" s="26" t="s">
        <v>20</v>
      </c>
      <c r="D53" s="25"/>
      <c r="IV53" s="20"/>
    </row>
    <row r="54" spans="1:256" s="31" customFormat="1" ht="27" customHeight="1">
      <c r="A54" s="41" t="s">
        <v>80</v>
      </c>
      <c r="B54" s="41"/>
      <c r="C54" s="41"/>
      <c r="D54" s="41"/>
      <c r="IV54" s="20"/>
    </row>
    <row r="55" spans="1:256" s="31" customFormat="1" ht="27" customHeight="1">
      <c r="A55" s="21" t="s">
        <v>1</v>
      </c>
      <c r="B55" s="21" t="s">
        <v>17</v>
      </c>
      <c r="C55" s="21" t="s">
        <v>2</v>
      </c>
      <c r="D55" s="21" t="s">
        <v>18</v>
      </c>
      <c r="IV55" s="20"/>
    </row>
    <row r="56" spans="1:256" s="31" customFormat="1" ht="27" customHeight="1">
      <c r="A56" s="26">
        <v>1</v>
      </c>
      <c r="B56" s="26" t="s">
        <v>57</v>
      </c>
      <c r="C56" s="25" t="s">
        <v>20</v>
      </c>
      <c r="D56" s="25" t="s">
        <v>81</v>
      </c>
      <c r="IV56" s="20"/>
    </row>
    <row r="57" spans="1:256" s="31" customFormat="1" ht="27" customHeight="1">
      <c r="A57" s="26">
        <v>2</v>
      </c>
      <c r="B57" s="25" t="s">
        <v>82</v>
      </c>
      <c r="C57" s="26" t="s">
        <v>20</v>
      </c>
      <c r="D57" s="25"/>
      <c r="IV57" s="20"/>
    </row>
    <row r="58" spans="1:256" s="31" customFormat="1" ht="27" customHeight="1">
      <c r="A58" s="26">
        <v>3</v>
      </c>
      <c r="B58" s="26" t="s">
        <v>59</v>
      </c>
      <c r="C58" s="26" t="s">
        <v>20</v>
      </c>
      <c r="D58" s="26"/>
      <c r="IV58" s="20"/>
    </row>
    <row r="59" spans="1:256" s="31" customFormat="1" ht="39" customHeight="1">
      <c r="A59" s="26">
        <v>4</v>
      </c>
      <c r="B59" s="25" t="s">
        <v>60</v>
      </c>
      <c r="C59" s="26" t="s">
        <v>20</v>
      </c>
      <c r="D59" s="25"/>
      <c r="IV59" s="20"/>
    </row>
    <row r="60" spans="1:256" s="31" customFormat="1" ht="27" customHeight="1">
      <c r="A60" s="41" t="s">
        <v>83</v>
      </c>
      <c r="B60" s="41"/>
      <c r="C60" s="41"/>
      <c r="D60" s="41"/>
      <c r="IV60" s="20"/>
    </row>
    <row r="61" spans="1:256" s="31" customFormat="1" ht="27" customHeight="1">
      <c r="A61" s="21" t="s">
        <v>1</v>
      </c>
      <c r="B61" s="21" t="s">
        <v>17</v>
      </c>
      <c r="C61" s="21" t="s">
        <v>2</v>
      </c>
      <c r="D61" s="21" t="s">
        <v>18</v>
      </c>
      <c r="IV61" s="20"/>
    </row>
    <row r="62" spans="1:256" s="31" customFormat="1" ht="27" customHeight="1">
      <c r="A62" s="26">
        <v>1</v>
      </c>
      <c r="B62" s="26" t="s">
        <v>84</v>
      </c>
      <c r="C62" s="25" t="s">
        <v>20</v>
      </c>
      <c r="D62" s="25" t="s">
        <v>85</v>
      </c>
      <c r="IV62" s="20"/>
    </row>
    <row r="63" spans="1:256" s="31" customFormat="1" ht="27" customHeight="1">
      <c r="A63" s="26">
        <v>2</v>
      </c>
      <c r="B63" s="25" t="s">
        <v>57</v>
      </c>
      <c r="C63" s="26" t="s">
        <v>20</v>
      </c>
      <c r="D63" s="25" t="s">
        <v>86</v>
      </c>
      <c r="IV63" s="20"/>
    </row>
    <row r="64" spans="1:256" s="31" customFormat="1" ht="27" customHeight="1">
      <c r="A64" s="26">
        <v>3</v>
      </c>
      <c r="B64" s="26" t="s">
        <v>59</v>
      </c>
      <c r="C64" s="26" t="s">
        <v>20</v>
      </c>
      <c r="D64" s="26"/>
      <c r="IV64" s="20"/>
    </row>
    <row r="65" spans="1:256" s="31" customFormat="1" ht="36" customHeight="1">
      <c r="A65" s="26">
        <v>4</v>
      </c>
      <c r="B65" s="25" t="s">
        <v>60</v>
      </c>
      <c r="C65" s="26" t="s">
        <v>20</v>
      </c>
      <c r="D65" s="25"/>
      <c r="IV65" s="20"/>
    </row>
  </sheetData>
  <sheetProtection selectLockedCells="1" selectUnlockedCells="1"/>
  <mergeCells count="12">
    <mergeCell ref="A33:D33"/>
    <mergeCell ref="A38:D38"/>
    <mergeCell ref="A42:D42"/>
    <mergeCell ref="A47:D47"/>
    <mergeCell ref="A54:D54"/>
    <mergeCell ref="A60:D60"/>
    <mergeCell ref="A1:D1"/>
    <mergeCell ref="A6:D6"/>
    <mergeCell ref="A11:D11"/>
    <mergeCell ref="A15:D15"/>
    <mergeCell ref="A20:D20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2019-11-07T05:34:51Z</dcterms:modified>
  <cp:category/>
  <cp:version/>
  <cp:contentType/>
  <cp:contentStatus/>
</cp:coreProperties>
</file>